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<sst xmlns="http://schemas.openxmlformats.org/spreadsheetml/2006/main" count="242" uniqueCount="137">
  <si>
    <t>Задача 3: Предоставление межбюджетных трансфертов бюджетам городских и сельских поселений муниципального района Сызранский Самарской области на строительство контейнерных площадок и приобретение контейнеров для сбора и временного хранения твердых бытовых отходов (далее по тексту Программы - ТБО) для размещения на территории городских и сельских поселений муниципального района Сызранский</t>
  </si>
  <si>
    <t>Выделение межбюджетных трансфертов на приобретение контейнеров для населенных пунктов</t>
  </si>
  <si>
    <t>Выделение межбюджетных трансфертов на строительство контейнерных площадок в населенных пунктах</t>
  </si>
  <si>
    <t>Выделение межбюджетных трансфертов на строительство контейнерных площадок в населенных пунктах, где контейнеры стоят без площадок</t>
  </si>
  <si>
    <t>Задача 5. приобретение контейнеров для обслуживания объектов, находящихся в пользовании структурных подразделений и филиалов ГБОУ, расположенных на территории Сызранского района</t>
  </si>
  <si>
    <t>Приобретение контейнеров для обслуживания объектов, находящихся в пользовании ГБОУ</t>
  </si>
  <si>
    <t>Цель: организационное, транспортное, хозяйственное, материально-техническое обеспечение деятельности органов местного самоуправления муниципального района  Сызранский</t>
  </si>
  <si>
    <t>Задача № 1обеспечение бесперебойного транспортного обслуживания органов местного самоуправления</t>
  </si>
  <si>
    <t xml:space="preserve"> Приобретение запасных частей для автомобилей</t>
  </si>
  <si>
    <t>%</t>
  </si>
  <si>
    <t>шт.</t>
  </si>
  <si>
    <t>кол-во мероприятий</t>
  </si>
  <si>
    <t>Количество населения, охваченного централизованным сбором и вывозом отходов</t>
  </si>
  <si>
    <t>Количество несанкционированных свалок</t>
  </si>
  <si>
    <t>Единица измерения</t>
  </si>
  <si>
    <t>Наименование цели, задачи, показателя  (индикатора)</t>
  </si>
  <si>
    <t>Значения показателей (индикаторов) муниципальной программы (подпрограммы, иной программы, входящих в состав муниципальной программы)</t>
  </si>
  <si>
    <t xml:space="preserve">Плановые         </t>
  </si>
  <si>
    <t xml:space="preserve">Фактически достигнутые
</t>
  </si>
  <si>
    <t xml:space="preserve">Степень достижения показателей (индикаторов),% </t>
  </si>
  <si>
    <t>1.5</t>
  </si>
  <si>
    <t>3.4</t>
  </si>
  <si>
    <t>3.7</t>
  </si>
  <si>
    <t>3.8</t>
  </si>
  <si>
    <t>Эффективна, целесообразна к финансированию</t>
  </si>
  <si>
    <t>№             п/п</t>
  </si>
  <si>
    <t>2.</t>
  </si>
  <si>
    <t>2.1</t>
  </si>
  <si>
    <t>2.2</t>
  </si>
  <si>
    <t>2.3</t>
  </si>
  <si>
    <t>5.1</t>
  </si>
  <si>
    <t>5.2</t>
  </si>
  <si>
    <t>12</t>
  </si>
  <si>
    <t>13</t>
  </si>
  <si>
    <t>13=11/5*100</t>
  </si>
  <si>
    <t>1.1</t>
  </si>
  <si>
    <t>1.2</t>
  </si>
  <si>
    <t>1.3</t>
  </si>
  <si>
    <t>Наименование мероприятия программы</t>
  </si>
  <si>
    <t>Целевые индикаторы и показатели</t>
  </si>
  <si>
    <t>Формулы</t>
  </si>
  <si>
    <t>1.</t>
  </si>
  <si>
    <t>5=4/3*100</t>
  </si>
  <si>
    <t>3.</t>
  </si>
  <si>
    <t>Итого по программе</t>
  </si>
  <si>
    <t>ед.</t>
  </si>
  <si>
    <t xml:space="preserve">Уточненный план  </t>
  </si>
  <si>
    <t xml:space="preserve">Фактически исполненный           </t>
  </si>
  <si>
    <t xml:space="preserve">Уровень исполнения, % </t>
  </si>
  <si>
    <t xml:space="preserve">Эффективность реализации программ, %               </t>
  </si>
  <si>
    <t>Администрация города</t>
  </si>
  <si>
    <t>Причины невыполнения</t>
  </si>
  <si>
    <t>3.1</t>
  </si>
  <si>
    <t>3.2</t>
  </si>
  <si>
    <t>3.3</t>
  </si>
  <si>
    <t>4.1</t>
  </si>
  <si>
    <t>4.2</t>
  </si>
  <si>
    <t>4.5</t>
  </si>
  <si>
    <t>Обработка чердачных помещений с проведением экспертизы выполненных работ</t>
  </si>
  <si>
    <t>Количество зданий, находящихся в пользовании ГБОУ, в которых проведена обработка чердачных помещений с проведением экспертизы выполненных работ</t>
  </si>
  <si>
    <t>4.6</t>
  </si>
  <si>
    <t>4</t>
  </si>
  <si>
    <t>5</t>
  </si>
  <si>
    <t>Оценка выполнения показателей эффективности</t>
  </si>
  <si>
    <t>показатель эффективности выполнен в полном объеме</t>
  </si>
  <si>
    <t>Показатель результативности реализации программы</t>
  </si>
  <si>
    <t>Объем финансирования,  руб.</t>
  </si>
  <si>
    <t>3.5</t>
  </si>
  <si>
    <t>Задача 1:  Приобретение необходимого количества технических средств для сбора, временного хранения и транспортировки отходов</t>
  </si>
  <si>
    <t>Приобретение мусоровоза</t>
  </si>
  <si>
    <t>Приобретение оборудования КО–440–4</t>
  </si>
  <si>
    <t>11=10/9*100</t>
  </si>
  <si>
    <t>Обеспечение телефонной связью и интернетом</t>
  </si>
  <si>
    <t>Обслуживание программ, приобретение и продление лицензий</t>
  </si>
  <si>
    <t xml:space="preserve">Задача № 2 обеспечение стабильного снабжения работников администрации материально-техническими ресурсами </t>
  </si>
  <si>
    <t>Задачи: формирование среды, благоприятной для проживания населения; формирование во дворе культурно-досуговой и воспитательной среды для молодежи; создание новых и обустройство существующих хозяйственных, детских, спортивных площадок малыми архитектурными формами</t>
  </si>
  <si>
    <t>Уличное освещение</t>
  </si>
  <si>
    <t>Вырубка старых сухих деревьев</t>
  </si>
  <si>
    <t>Сбор и удаление твердых отходов с природоохранных зон</t>
  </si>
  <si>
    <t>Цель: Увеличение протяженности, пропускной способности и приведение в нормативное состояние дорог местного значения сельского поселения, сокращение числа ДТП</t>
  </si>
  <si>
    <t>Задачи: проектирование, строительство, реконструкция, капитальный ремонт, ремонт и содержание дорог местного значения сельского поселения, создание благоприятных условий для развития малого и среднего предпринимательства в сельском поселении; повышение уровня жизни населения за счет формирования сети автомобильных дорог, соответствующей потребностям экономики населения, увеличение сферы услуг на объектах дорожной инфраструктуры</t>
  </si>
  <si>
    <t>Зимнее содержание автомобильных долрог общего пользования местного значения с.п.старая рачейка</t>
  </si>
  <si>
    <t>Обеспечение работников органов местного самоуправления транспортом</t>
  </si>
  <si>
    <t>Обеспечение работников органов местного самоуправления транспортом4 снижение количества ДТП</t>
  </si>
  <si>
    <t>Обеспечение работников органов местного самоуправления оргтехникой</t>
  </si>
  <si>
    <t>Развитие положительных тенденций в создании благоприятной среды жизнедеятельности; повышение степени удовлетворенности населения уровнем благоустройства; улучшение технического состояния отдельных объектов благоустройства; улучшение санитарного и экологического состояния поселения, повышение уровня эстетики поселения</t>
  </si>
  <si>
    <t>Обеспечение дорогами общего пользования местного значения</t>
  </si>
  <si>
    <t>м</t>
  </si>
  <si>
    <t>Кол-во мероприятий</t>
  </si>
  <si>
    <t>м2</t>
  </si>
  <si>
    <t>Приобретение топлива для автомобилей</t>
  </si>
  <si>
    <t>Страхование автомобилей</t>
  </si>
  <si>
    <t>Техническое обслуживание, определение технического состояния  и ремонт вычмслительной техники, запрвка картриджей</t>
  </si>
  <si>
    <t>Приобретение канцтоваров</t>
  </si>
  <si>
    <t>Летнее содержание дорог (Окос обочин дорог, планировка, грейдирование и др.)</t>
  </si>
  <si>
    <t xml:space="preserve">Задачи: - укрепление пожарной безопасности террито-рии сельского поселения Старая Рачейка, сни-жение количества пожаров, гибели и травмирования людей при пожарах, достигаемое за счет качественного обеспечения органами местного самоуправления первичных мер пожарной безопасности;
-  относительное сокращение материального ущерба от пожаров
</t>
  </si>
  <si>
    <t>Приобретение электронно-вычислительной техники</t>
  </si>
  <si>
    <t>Обучение сотрудников</t>
  </si>
  <si>
    <t>1.8</t>
  </si>
  <si>
    <t>1.9</t>
  </si>
  <si>
    <t>2.0</t>
  </si>
  <si>
    <t>Содержание мест захоронения</t>
  </si>
  <si>
    <t>3.9</t>
  </si>
  <si>
    <t>"Осуществление материально-технического и транспортного обеспечения деятельности администрации сельского поселения Новая Рачейка муниципального района Сызранский Самарской области на 2019 год"</t>
  </si>
  <si>
    <t>Муниципальная программа "Комплексное развитие систем коммунальной инфраструктуры сельского поселения Новая Рачейка муниципального района Сызранский Самарской области на 2019 год"</t>
  </si>
  <si>
    <t>Работы по замене насоса на водозаборе с.п. Новая Рачейка</t>
  </si>
  <si>
    <t xml:space="preserve">Приобретение насосов на водозабор и скважину в с.п.Новая Рачейка
</t>
  </si>
  <si>
    <t>Выполнениеиработ по замене водоразборной колонки в с.Новая Рачейка</t>
  </si>
  <si>
    <t>Муниципальная  программа "Мероприятия по благоустройству территории сельского поселения Новая Рачейка муниципального района Сызранский Самарской области на 2019 год"</t>
  </si>
  <si>
    <t>Уборка контейнерных площадок и территории сельского поселения от мусора</t>
  </si>
  <si>
    <t>Уборка  общественных территорий  с.п.Новая Рачейка от мусора</t>
  </si>
  <si>
    <t>Приобретение хозяйственных товаров</t>
  </si>
  <si>
    <t>Задачи: бесперебойное обеспечение жителей села питьевой водой хорошего качества, развитие систем коммунальной инфраструктуры сельского поселения Новая Рачейка отвечающей современным требованиям социально-экономического развития села, повышение качества коммунальных услуг, предоставляемых поребителям на территории сельского поселения Новая Рачейка муниципального района Сызранский</t>
  </si>
  <si>
    <t>Развитие систем коммунальной инфраструктуры сельского поселения Новая Рачейка отвечающей современным требованиям социально-экономического развития села, повышение качества коммунальных услуг, предоставляемых поребителям на территории сельского поселения Новая Рачейка</t>
  </si>
  <si>
    <t>Цель: выполнение комплексного благоустройства сельского поселения Новая Рачейка с целью создания наилучших социально-бытовых условий проживания населения и формирования благоприятного социального микроклимата</t>
  </si>
  <si>
    <t>Муниципальная программа "Модернизация и развитие автомобильных дорог общего пользования сельского поселения Новая Рачейка муниципального района Сызранский Самарской области на 2018-2019 годы"</t>
  </si>
  <si>
    <t>Ремонт автомобильной дороги общего пользования местного значения  в с.Новый Ризадей ул. Новая Сызранка в с. Новая Рачейка по ул.Ленина и ул.Набережная</t>
  </si>
  <si>
    <t>Остаток денежных средств  запланирован к исполнению по программе на 2020г</t>
  </si>
  <si>
    <t xml:space="preserve">Ремонт автомобильной дороги общего пользования местного значения  в с.Новый Ризадей съезд к ул. Новая Сызранка </t>
  </si>
  <si>
    <t>Муниципальная программа "Осуществление противопожарных мероприятий на территории сельского поселения Новая Рачейка муниципального района Сызранский Самарской области на 2019 год"</t>
  </si>
  <si>
    <t>Проверка, де-монтаж и мон-таж подземных пожарных гидрантов в с.Новая Рачейка</t>
  </si>
  <si>
    <t>Ремонт систем оповещения и управления эвкуацией людей при пожаре в СДК с Новая Рачейка АПС</t>
  </si>
  <si>
    <t>Усиление системы противопожарной защиты сельского поселения Новрая Рачейка, создание необходимых условий для укрепления пожарной безопасности,  уменьшение материального ущерба от пожаров</t>
  </si>
  <si>
    <t>Усиление системы противопожарной защиты сельского поселения Новая Рачейка, создание необходимых условий для укрепления пожарной безопасности,  уменьшение материального ущерба от пожаров</t>
  </si>
  <si>
    <t>Услуги по опашке населенных пунктов в с.Новая Рачейка</t>
  </si>
  <si>
    <t>те</t>
  </si>
  <si>
    <t>Выполнение работ  по окосу  территории  в с.п..Новая Рачейка</t>
  </si>
  <si>
    <t>Проверка вентканалов и дымоходов в многоквартирных домах в с.Новая Рачейка</t>
  </si>
  <si>
    <t>Муниципальная программа "Ремонт муниципального жилищного фонда сельского поселения Новая Рачейка муниципального района Сызранский Самарской области на 2019 год"</t>
  </si>
  <si>
    <t>Выполнение работ  по частичному ремонту кровли многоквартирного дома  в с.п..Новая Рачейка ул.Юбилейная д2</t>
  </si>
  <si>
    <t>Проверка вентканалов  в многоквартирных домах в с.Новая Рачейка</t>
  </si>
  <si>
    <t>Улучшение технического состояния муниципального жилого фонда и продление срока эксплуатации.повышение качества жилья и коммунальных услуг.</t>
  </si>
  <si>
    <t>Оценка эффективности реализации  муниципальных  программ в сельском поселении Новая Рачейка муниципального района Сызранский Самарской области за 2019 год</t>
  </si>
  <si>
    <t>Цель: капремонт систем коммунальной инфраструктуры сельского поселения Новая Рачейка</t>
  </si>
  <si>
    <t xml:space="preserve">Приобретение контейнеров под ТКО </t>
  </si>
  <si>
    <t>Цель: Обеспечение необходимых условий для реализа-ции полномочий по обеспечению первичных мер пожарной безопасности, защиты жизни и здоровья граждан, материальных ценностей  от пожаров в границах сельского поселения Новая Рачейка</t>
  </si>
  <si>
    <t>Выполнение работ по установкепреобразователя частоты на водозаборе с.Новая Рачейка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</si>
</sst>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i/>
      <sz val="8"/>
      <color indexed="23"/>
      <name val="Helv"/>
      <family val="0"/>
    </font>
    <font>
      <sz val="10"/>
      <color indexed="62"/>
      <name val="Helv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 Cyr"/>
      <family val="0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4" fillId="28" borderId="3">
      <alignment horizontal="left" vertical="top"/>
      <protection/>
    </xf>
    <xf numFmtId="49" fontId="5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29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4" fillId="2" borderId="3">
      <alignment horizontal="left" vertical="top" wrapText="1"/>
      <protection/>
    </xf>
    <xf numFmtId="0" fontId="4" fillId="30" borderId="3">
      <alignment horizontal="left" vertical="top" wrapText="1"/>
      <protection/>
    </xf>
    <xf numFmtId="0" fontId="4" fillId="31" borderId="3">
      <alignment horizontal="left" vertical="top" wrapText="1"/>
      <protection/>
    </xf>
    <xf numFmtId="0" fontId="4" fillId="32" borderId="3">
      <alignment horizontal="left" vertical="top" wrapText="1"/>
      <protection/>
    </xf>
    <xf numFmtId="0" fontId="4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3" borderId="8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" fillId="0" borderId="0">
      <alignment/>
      <protection/>
    </xf>
    <xf numFmtId="0" fontId="4" fillId="29" borderId="9" applyNumberFormat="0">
      <alignment horizontal="right" vertical="top"/>
      <protection/>
    </xf>
    <xf numFmtId="0" fontId="4" fillId="2" borderId="9" applyNumberFormat="0">
      <alignment horizontal="right" vertical="top"/>
      <protection/>
    </xf>
    <xf numFmtId="0" fontId="4" fillId="0" borderId="3" applyNumberFormat="0">
      <alignment horizontal="right" vertical="top"/>
      <protection/>
    </xf>
    <xf numFmtId="0" fontId="4" fillId="0" borderId="3" applyNumberFormat="0">
      <alignment horizontal="right" vertical="top"/>
      <protection/>
    </xf>
    <xf numFmtId="0" fontId="4" fillId="30" borderId="9" applyNumberFormat="0">
      <alignment horizontal="right" vertical="top"/>
      <protection/>
    </xf>
    <xf numFmtId="0" fontId="4" fillId="0" borderId="3" applyNumberFormat="0">
      <alignment horizontal="right" vertical="top"/>
      <protection/>
    </xf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7" fillId="37" borderId="3">
      <alignment horizontal="left" vertical="top" wrapText="1"/>
      <protection/>
    </xf>
    <xf numFmtId="49" fontId="4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8" fillId="38" borderId="0" applyNumberFormat="0" applyBorder="0" applyAlignment="0" applyProtection="0"/>
    <xf numFmtId="0" fontId="4" fillId="32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10">
    <xf numFmtId="0" fontId="0" fillId="0" borderId="0" xfId="0" applyAlignment="1">
      <alignment/>
    </xf>
    <xf numFmtId="0" fontId="8" fillId="0" borderId="0" xfId="0" applyFont="1" applyAlignment="1">
      <alignment/>
    </xf>
    <xf numFmtId="49" fontId="9" fillId="39" borderId="12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72" fontId="9" fillId="37" borderId="13" xfId="0" applyNumberFormat="1" applyFont="1" applyFill="1" applyBorder="1" applyAlignment="1">
      <alignment horizontal="center" vertical="center" wrapText="1"/>
    </xf>
    <xf numFmtId="172" fontId="9" fillId="37" borderId="14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left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49" fontId="9" fillId="39" borderId="12" xfId="81" applyNumberFormat="1" applyFont="1" applyFill="1" applyBorder="1" applyAlignment="1">
      <alignment horizontal="center" vertical="center" wrapText="1"/>
    </xf>
    <xf numFmtId="49" fontId="9" fillId="0" borderId="12" xfId="81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9" fontId="9" fillId="0" borderId="12" xfId="81" applyNumberFormat="1" applyFont="1" applyBorder="1" applyAlignment="1">
      <alignment horizontal="center" vertical="center" wrapText="1"/>
    </xf>
    <xf numFmtId="49" fontId="10" fillId="0" borderId="12" xfId="81" applyNumberFormat="1" applyFont="1" applyBorder="1" applyAlignment="1">
      <alignment horizontal="center" vertical="center" wrapText="1"/>
    </xf>
    <xf numFmtId="49" fontId="10" fillId="39" borderId="12" xfId="81" applyNumberFormat="1" applyFont="1" applyFill="1" applyBorder="1" applyAlignment="1">
      <alignment horizontal="center" vertical="center" wrapText="1"/>
    </xf>
    <xf numFmtId="49" fontId="10" fillId="5" borderId="12" xfId="81" applyNumberFormat="1" applyFont="1" applyFill="1" applyBorder="1" applyAlignment="1">
      <alignment horizontal="left" vertical="center" wrapText="1"/>
    </xf>
    <xf numFmtId="49" fontId="9" fillId="5" borderId="12" xfId="81" applyNumberFormat="1" applyFont="1" applyFill="1" applyBorder="1" applyAlignment="1">
      <alignment horizontal="center" vertical="center"/>
    </xf>
    <xf numFmtId="49" fontId="9" fillId="5" borderId="12" xfId="81" applyNumberFormat="1" applyFont="1" applyFill="1" applyBorder="1" applyAlignment="1">
      <alignment horizontal="center" vertical="center" wrapText="1"/>
    </xf>
    <xf numFmtId="49" fontId="10" fillId="5" borderId="12" xfId="81" applyNumberFormat="1" applyFont="1" applyFill="1" applyBorder="1" applyAlignment="1">
      <alignment horizontal="center" vertical="center" wrapText="1"/>
    </xf>
    <xf numFmtId="172" fontId="12" fillId="0" borderId="12" xfId="0" applyNumberFormat="1" applyFont="1" applyBorder="1" applyAlignment="1">
      <alignment vertical="top" wrapText="1"/>
    </xf>
    <xf numFmtId="172" fontId="13" fillId="0" borderId="12" xfId="0" applyNumberFormat="1" applyFont="1" applyBorder="1" applyAlignment="1">
      <alignment vertical="top" wrapText="1"/>
    </xf>
    <xf numFmtId="172" fontId="9" fillId="0" borderId="12" xfId="0" applyNumberFormat="1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172" fontId="14" fillId="0" borderId="12" xfId="0" applyNumberFormat="1" applyFont="1" applyBorder="1" applyAlignment="1">
      <alignment horizontal="center" vertical="center" wrapText="1"/>
    </xf>
    <xf numFmtId="49" fontId="10" fillId="39" borderId="12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right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vertical="center" wrapText="1"/>
    </xf>
    <xf numFmtId="172" fontId="11" fillId="5" borderId="12" xfId="0" applyNumberFormat="1" applyFont="1" applyFill="1" applyBorder="1" applyAlignment="1">
      <alignment horizontal="center" vertical="center" wrapText="1"/>
    </xf>
    <xf numFmtId="172" fontId="11" fillId="5" borderId="12" xfId="0" applyNumberFormat="1" applyFont="1" applyFill="1" applyBorder="1" applyAlignment="1">
      <alignment horizontal="left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1" fontId="9" fillId="39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172" fontId="9" fillId="39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left" vertical="center" wrapText="1"/>
    </xf>
    <xf numFmtId="172" fontId="11" fillId="5" borderId="12" xfId="0" applyNumberFormat="1" applyFont="1" applyFill="1" applyBorder="1" applyAlignment="1">
      <alignment horizontal="center" vertical="center"/>
    </xf>
    <xf numFmtId="172" fontId="9" fillId="5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172" fontId="14" fillId="0" borderId="16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vertical="center" wrapText="1"/>
    </xf>
    <xf numFmtId="2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172" fontId="14" fillId="0" borderId="15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vertical="center" wrapText="1"/>
    </xf>
    <xf numFmtId="172" fontId="9" fillId="0" borderId="0" xfId="0" applyNumberFormat="1" applyFont="1" applyBorder="1" applyAlignment="1">
      <alignment vertical="center" wrapText="1"/>
    </xf>
    <xf numFmtId="172" fontId="9" fillId="0" borderId="0" xfId="0" applyNumberFormat="1" applyFont="1" applyBorder="1" applyAlignment="1">
      <alignment/>
    </xf>
    <xf numFmtId="0" fontId="10" fillId="5" borderId="17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vertical="top" wrapText="1"/>
    </xf>
    <xf numFmtId="172" fontId="11" fillId="0" borderId="12" xfId="0" applyNumberFormat="1" applyFont="1" applyBorder="1" applyAlignment="1">
      <alignment horizontal="left" vertical="center" wrapText="1"/>
    </xf>
    <xf numFmtId="172" fontId="15" fillId="40" borderId="13" xfId="0" applyNumberFormat="1" applyFont="1" applyFill="1" applyBorder="1" applyAlignment="1">
      <alignment horizontal="left" vertical="top" wrapText="1"/>
    </xf>
    <xf numFmtId="172" fontId="15" fillId="40" borderId="18" xfId="0" applyNumberFormat="1" applyFont="1" applyFill="1" applyBorder="1" applyAlignment="1">
      <alignment horizontal="left" vertical="top" wrapText="1"/>
    </xf>
    <xf numFmtId="172" fontId="15" fillId="40" borderId="14" xfId="0" applyNumberFormat="1" applyFont="1" applyFill="1" applyBorder="1" applyAlignment="1">
      <alignment horizontal="left" vertical="top" wrapText="1"/>
    </xf>
    <xf numFmtId="172" fontId="10" fillId="0" borderId="13" xfId="0" applyNumberFormat="1" applyFont="1" applyBorder="1" applyAlignment="1">
      <alignment horizontal="left" vertical="top" wrapText="1"/>
    </xf>
    <xf numFmtId="172" fontId="10" fillId="0" borderId="18" xfId="0" applyNumberFormat="1" applyFont="1" applyBorder="1" applyAlignment="1">
      <alignment horizontal="left" vertical="top" wrapText="1"/>
    </xf>
    <xf numFmtId="172" fontId="10" fillId="0" borderId="14" xfId="0" applyNumberFormat="1" applyFont="1" applyBorder="1" applyAlignment="1">
      <alignment horizontal="left" vertical="top" wrapText="1"/>
    </xf>
    <xf numFmtId="172" fontId="10" fillId="0" borderId="16" xfId="0" applyNumberFormat="1" applyFont="1" applyBorder="1" applyAlignment="1">
      <alignment vertical="top" wrapText="1"/>
    </xf>
    <xf numFmtId="172" fontId="8" fillId="0" borderId="12" xfId="0" applyNumberFormat="1" applyFont="1" applyBorder="1" applyAlignment="1">
      <alignment vertical="top" wrapText="1"/>
    </xf>
    <xf numFmtId="172" fontId="10" fillId="0" borderId="16" xfId="0" applyNumberFormat="1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left" vertical="center" wrapText="1"/>
    </xf>
    <xf numFmtId="172" fontId="10" fillId="0" borderId="15" xfId="0" applyNumberFormat="1" applyFont="1" applyBorder="1" applyAlignment="1">
      <alignment horizontal="left" vertical="center" wrapText="1"/>
    </xf>
    <xf numFmtId="172" fontId="15" fillId="40" borderId="13" xfId="0" applyNumberFormat="1" applyFont="1" applyFill="1" applyBorder="1" applyAlignment="1">
      <alignment horizontal="left" vertical="top"/>
    </xf>
    <xf numFmtId="172" fontId="15" fillId="40" borderId="18" xfId="0" applyNumberFormat="1" applyFont="1" applyFill="1" applyBorder="1" applyAlignment="1">
      <alignment horizontal="left" vertical="top"/>
    </xf>
    <xf numFmtId="172" fontId="15" fillId="40" borderId="14" xfId="0" applyNumberFormat="1" applyFont="1" applyFill="1" applyBorder="1" applyAlignment="1">
      <alignment horizontal="left" vertical="top"/>
    </xf>
    <xf numFmtId="172" fontId="9" fillId="37" borderId="12" xfId="0" applyNumberFormat="1" applyFont="1" applyFill="1" applyBorder="1" applyAlignment="1">
      <alignment horizontal="center" vertical="center" wrapText="1"/>
    </xf>
    <xf numFmtId="172" fontId="9" fillId="37" borderId="19" xfId="0" applyNumberFormat="1" applyFont="1" applyFill="1" applyBorder="1" applyAlignment="1">
      <alignment horizontal="center" vertical="center" wrapText="1"/>
    </xf>
    <xf numFmtId="172" fontId="9" fillId="37" borderId="20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Border="1" applyAlignment="1">
      <alignment vertical="top" wrapText="1"/>
    </xf>
    <xf numFmtId="172" fontId="12" fillId="0" borderId="12" xfId="0" applyNumberFormat="1" applyFont="1" applyBorder="1" applyAlignment="1">
      <alignment vertical="top" wrapText="1"/>
    </xf>
    <xf numFmtId="172" fontId="10" fillId="40" borderId="13" xfId="0" applyNumberFormat="1" applyFont="1" applyFill="1" applyBorder="1" applyAlignment="1">
      <alignment horizontal="left" vertical="top" wrapText="1"/>
    </xf>
    <xf numFmtId="172" fontId="10" fillId="40" borderId="18" xfId="0" applyNumberFormat="1" applyFont="1" applyFill="1" applyBorder="1" applyAlignment="1">
      <alignment horizontal="left" vertical="top" wrapText="1"/>
    </xf>
    <xf numFmtId="172" fontId="10" fillId="40" borderId="14" xfId="0" applyNumberFormat="1" applyFont="1" applyFill="1" applyBorder="1" applyAlignment="1">
      <alignment horizontal="left" vertical="top" wrapText="1"/>
    </xf>
    <xf numFmtId="172" fontId="11" fillId="32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9" fillId="39" borderId="12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72" fontId="10" fillId="4" borderId="21" xfId="0" applyNumberFormat="1" applyFont="1" applyFill="1" applyBorder="1" applyAlignment="1">
      <alignment horizontal="center" vertical="center" wrapText="1"/>
    </xf>
    <xf numFmtId="172" fontId="10" fillId="4" borderId="22" xfId="0" applyNumberFormat="1" applyFont="1" applyFill="1" applyBorder="1" applyAlignment="1">
      <alignment horizontal="center" vertical="center" wrapText="1"/>
    </xf>
    <xf numFmtId="172" fontId="10" fillId="4" borderId="19" xfId="0" applyNumberFormat="1" applyFont="1" applyFill="1" applyBorder="1" applyAlignment="1">
      <alignment horizontal="center" vertical="center" wrapText="1"/>
    </xf>
    <xf numFmtId="172" fontId="10" fillId="4" borderId="23" xfId="0" applyNumberFormat="1" applyFont="1" applyFill="1" applyBorder="1" applyAlignment="1">
      <alignment horizontal="center" vertical="center" wrapText="1"/>
    </xf>
    <xf numFmtId="172" fontId="10" fillId="4" borderId="24" xfId="0" applyNumberFormat="1" applyFont="1" applyFill="1" applyBorder="1" applyAlignment="1">
      <alignment horizontal="center" vertical="center" wrapText="1"/>
    </xf>
    <xf numFmtId="172" fontId="10" fillId="4" borderId="20" xfId="0" applyNumberFormat="1" applyFont="1" applyFill="1" applyBorder="1" applyAlignment="1">
      <alignment horizontal="center" vertical="center" wrapText="1"/>
    </xf>
    <xf numFmtId="172" fontId="10" fillId="37" borderId="13" xfId="0" applyNumberFormat="1" applyFont="1" applyFill="1" applyBorder="1" applyAlignment="1">
      <alignment horizontal="center" vertical="center" wrapText="1"/>
    </xf>
    <xf numFmtId="172" fontId="10" fillId="37" borderId="18" xfId="0" applyNumberFormat="1" applyFont="1" applyFill="1" applyBorder="1" applyAlignment="1">
      <alignment horizontal="center" vertical="center" wrapText="1"/>
    </xf>
    <xf numFmtId="172" fontId="10" fillId="37" borderId="14" xfId="0" applyNumberFormat="1" applyFont="1" applyFill="1" applyBorder="1" applyAlignment="1">
      <alignment horizontal="center" vertical="center" wrapText="1"/>
    </xf>
    <xf numFmtId="172" fontId="9" fillId="37" borderId="13" xfId="0" applyNumberFormat="1" applyFont="1" applyFill="1" applyBorder="1" applyAlignment="1">
      <alignment horizontal="center" vertical="center" wrapText="1"/>
    </xf>
    <xf numFmtId="172" fontId="9" fillId="37" borderId="18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 2" xfId="83"/>
    <cellStyle name="Финансовый 2 2" xfId="84"/>
    <cellStyle name="Хороший" xfId="85"/>
    <cellStyle name="Элементы осей" xfId="86"/>
    <cellStyle name="Элементы осей [печать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4"/>
  <sheetViews>
    <sheetView tabSelected="1" zoomScalePageLayoutView="0" workbookViewId="0" topLeftCell="A50">
      <selection activeCell="E52" sqref="E52"/>
    </sheetView>
  </sheetViews>
  <sheetFormatPr defaultColWidth="9.00390625" defaultRowHeight="12.75"/>
  <cols>
    <col min="1" max="1" width="4.375" style="1" customWidth="1"/>
    <col min="2" max="2" width="26.75390625" style="1" customWidth="1"/>
    <col min="3" max="3" width="11.125" style="1" customWidth="1"/>
    <col min="4" max="4" width="10.25390625" style="1" customWidth="1"/>
    <col min="5" max="5" width="6.125" style="1" customWidth="1"/>
    <col min="6" max="6" width="9.25390625" style="1" customWidth="1"/>
    <col min="7" max="7" width="29.25390625" style="1" customWidth="1"/>
    <col min="8" max="8" width="5.125" style="1" customWidth="1"/>
    <col min="9" max="9" width="5.25390625" style="1" customWidth="1"/>
    <col min="10" max="10" width="5.375" style="1" customWidth="1"/>
    <col min="11" max="11" width="7.375" style="1" customWidth="1"/>
    <col min="12" max="12" width="11.75390625" style="1" customWidth="1"/>
    <col min="13" max="13" width="5.875" style="1" customWidth="1"/>
    <col min="14" max="16384" width="9.125" style="1" customWidth="1"/>
  </cols>
  <sheetData>
    <row r="1" spans="3:10" ht="39.75" customHeight="1">
      <c r="C1" s="96" t="s">
        <v>132</v>
      </c>
      <c r="D1" s="96"/>
      <c r="E1" s="96"/>
      <c r="F1" s="96"/>
      <c r="G1" s="96"/>
      <c r="H1" s="96"/>
      <c r="I1" s="96"/>
      <c r="J1" s="96"/>
    </row>
    <row r="3" spans="1:13" ht="12.75" customHeight="1">
      <c r="A3" s="97" t="s">
        <v>25</v>
      </c>
      <c r="B3" s="98" t="s">
        <v>38</v>
      </c>
      <c r="C3" s="99" t="s">
        <v>66</v>
      </c>
      <c r="D3" s="100"/>
      <c r="E3" s="101"/>
      <c r="F3" s="98" t="s">
        <v>51</v>
      </c>
      <c r="G3" s="105" t="s">
        <v>39</v>
      </c>
      <c r="H3" s="106"/>
      <c r="I3" s="106"/>
      <c r="J3" s="106"/>
      <c r="K3" s="106"/>
      <c r="L3" s="107"/>
      <c r="M3" s="95" t="s">
        <v>49</v>
      </c>
    </row>
    <row r="4" spans="1:13" ht="12">
      <c r="A4" s="97"/>
      <c r="B4" s="98"/>
      <c r="C4" s="102"/>
      <c r="D4" s="103"/>
      <c r="E4" s="104"/>
      <c r="F4" s="98"/>
      <c r="G4" s="87" t="s">
        <v>15</v>
      </c>
      <c r="H4" s="87" t="s">
        <v>14</v>
      </c>
      <c r="I4" s="108" t="s">
        <v>16</v>
      </c>
      <c r="J4" s="109"/>
      <c r="K4" s="87" t="s">
        <v>19</v>
      </c>
      <c r="L4" s="88" t="s">
        <v>63</v>
      </c>
      <c r="M4" s="95"/>
    </row>
    <row r="5" spans="1:13" ht="74.25" customHeight="1">
      <c r="A5" s="97"/>
      <c r="B5" s="98"/>
      <c r="C5" s="3" t="s">
        <v>46</v>
      </c>
      <c r="D5" s="3" t="s">
        <v>47</v>
      </c>
      <c r="E5" s="3" t="s">
        <v>48</v>
      </c>
      <c r="F5" s="98"/>
      <c r="G5" s="87"/>
      <c r="H5" s="87"/>
      <c r="I5" s="5" t="s">
        <v>17</v>
      </c>
      <c r="J5" s="4" t="s">
        <v>18</v>
      </c>
      <c r="K5" s="87"/>
      <c r="L5" s="89"/>
      <c r="M5" s="95"/>
    </row>
    <row r="6" spans="1:13" ht="24">
      <c r="A6" s="2"/>
      <c r="B6" s="6" t="s">
        <v>40</v>
      </c>
      <c r="C6" s="7"/>
      <c r="D6" s="7"/>
      <c r="E6" s="7" t="s">
        <v>42</v>
      </c>
      <c r="F6" s="7"/>
      <c r="G6" s="6"/>
      <c r="H6" s="7"/>
      <c r="I6" s="7"/>
      <c r="J6" s="7"/>
      <c r="K6" s="7" t="s">
        <v>71</v>
      </c>
      <c r="L6" s="7"/>
      <c r="M6" s="8" t="s">
        <v>34</v>
      </c>
    </row>
    <row r="7" spans="1:13" ht="12">
      <c r="A7" s="9">
        <v>1</v>
      </c>
      <c r="B7" s="10">
        <v>2</v>
      </c>
      <c r="C7" s="10">
        <f>B7+1</f>
        <v>3</v>
      </c>
      <c r="D7" s="10">
        <f aca="true" t="shared" si="0" ref="D7:K7">C7+1</f>
        <v>4</v>
      </c>
      <c r="E7" s="10">
        <f t="shared" si="0"/>
        <v>5</v>
      </c>
      <c r="F7" s="10">
        <v>6</v>
      </c>
      <c r="G7" s="13">
        <f t="shared" si="0"/>
        <v>7</v>
      </c>
      <c r="H7" s="13">
        <v>8</v>
      </c>
      <c r="I7" s="13">
        <f t="shared" si="0"/>
        <v>9</v>
      </c>
      <c r="J7" s="13">
        <v>10</v>
      </c>
      <c r="K7" s="13">
        <f t="shared" si="0"/>
        <v>11</v>
      </c>
      <c r="L7" s="13" t="s">
        <v>32</v>
      </c>
      <c r="M7" s="14" t="s">
        <v>33</v>
      </c>
    </row>
    <row r="8" spans="1:13" ht="122.25" customHeight="1">
      <c r="A8" s="15" t="s">
        <v>41</v>
      </c>
      <c r="B8" s="16" t="s">
        <v>103</v>
      </c>
      <c r="C8" s="17"/>
      <c r="D8" s="17"/>
      <c r="E8" s="17"/>
      <c r="F8" s="17"/>
      <c r="G8" s="18"/>
      <c r="H8" s="18"/>
      <c r="I8" s="18"/>
      <c r="J8" s="18"/>
      <c r="K8" s="18"/>
      <c r="L8" s="19" t="s">
        <v>24</v>
      </c>
      <c r="M8" s="19"/>
    </row>
    <row r="9" spans="1:13" ht="30.75" customHeight="1">
      <c r="A9" s="2"/>
      <c r="B9" s="92" t="s">
        <v>6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18.75" customHeight="1">
      <c r="A10" s="2"/>
      <c r="B10" s="90" t="s">
        <v>7</v>
      </c>
      <c r="C10" s="91"/>
      <c r="D10" s="91"/>
      <c r="E10" s="91"/>
      <c r="F10" s="91"/>
      <c r="G10" s="91"/>
      <c r="H10" s="91"/>
      <c r="I10" s="91"/>
      <c r="J10" s="91"/>
      <c r="K10" s="91"/>
      <c r="L10" s="20"/>
      <c r="M10" s="8"/>
    </row>
    <row r="11" spans="1:13" ht="12" hidden="1">
      <c r="A11" s="2"/>
      <c r="B11" s="21" t="s">
        <v>50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/>
    </row>
    <row r="12" spans="1:13" ht="66.75" customHeight="1">
      <c r="A12" s="2" t="s">
        <v>35</v>
      </c>
      <c r="B12" s="22" t="s">
        <v>90</v>
      </c>
      <c r="C12" s="47">
        <v>99000</v>
      </c>
      <c r="D12" s="47">
        <v>99000</v>
      </c>
      <c r="E12" s="23">
        <f aca="true" t="shared" si="1" ref="E12:E21">D12/C12*100</f>
        <v>100</v>
      </c>
      <c r="F12" s="24"/>
      <c r="G12" s="69" t="s">
        <v>82</v>
      </c>
      <c r="H12" s="26" t="s">
        <v>45</v>
      </c>
      <c r="I12" s="26">
        <v>1</v>
      </c>
      <c r="J12" s="26">
        <v>1</v>
      </c>
      <c r="K12" s="27">
        <f>J12/I12*100</f>
        <v>100</v>
      </c>
      <c r="L12" s="27" t="s">
        <v>64</v>
      </c>
      <c r="M12" s="8">
        <f>K12/E12*100</f>
        <v>100</v>
      </c>
    </row>
    <row r="13" spans="1:13" ht="57.75" customHeight="1">
      <c r="A13" s="2" t="s">
        <v>36</v>
      </c>
      <c r="B13" s="22" t="s">
        <v>8</v>
      </c>
      <c r="C13" s="47">
        <v>47115</v>
      </c>
      <c r="D13" s="47">
        <v>47115</v>
      </c>
      <c r="E13" s="23">
        <f t="shared" si="1"/>
        <v>100</v>
      </c>
      <c r="F13" s="24"/>
      <c r="G13" s="69" t="s">
        <v>83</v>
      </c>
      <c r="H13" s="26" t="s">
        <v>45</v>
      </c>
      <c r="I13" s="26">
        <v>2</v>
      </c>
      <c r="J13" s="26">
        <v>2</v>
      </c>
      <c r="K13" s="27">
        <f>J13/I13*100</f>
        <v>100</v>
      </c>
      <c r="L13" s="27" t="s">
        <v>64</v>
      </c>
      <c r="M13" s="8">
        <f>K13/E13*100</f>
        <v>100</v>
      </c>
    </row>
    <row r="14" spans="1:13" ht="51" customHeight="1">
      <c r="A14" s="2" t="s">
        <v>37</v>
      </c>
      <c r="B14" s="49" t="s">
        <v>91</v>
      </c>
      <c r="C14" s="50">
        <v>1833.68</v>
      </c>
      <c r="D14" s="50">
        <v>1833.68</v>
      </c>
      <c r="E14" s="51">
        <f t="shared" si="1"/>
        <v>100</v>
      </c>
      <c r="F14" s="52"/>
      <c r="G14" s="69" t="s">
        <v>83</v>
      </c>
      <c r="H14" s="53" t="s">
        <v>45</v>
      </c>
      <c r="I14" s="53">
        <v>1</v>
      </c>
      <c r="J14" s="53">
        <v>1</v>
      </c>
      <c r="K14" s="54">
        <f>J14/I14*100</f>
        <v>100</v>
      </c>
      <c r="L14" s="27" t="s">
        <v>64</v>
      </c>
      <c r="M14" s="8">
        <f>K14/E14*100</f>
        <v>100</v>
      </c>
    </row>
    <row r="15" spans="1:13" ht="18.75" customHeight="1">
      <c r="A15" s="2"/>
      <c r="B15" s="90" t="s">
        <v>74</v>
      </c>
      <c r="C15" s="91"/>
      <c r="D15" s="91"/>
      <c r="E15" s="91"/>
      <c r="F15" s="91"/>
      <c r="G15" s="91"/>
      <c r="H15" s="91"/>
      <c r="I15" s="91"/>
      <c r="J15" s="91"/>
      <c r="K15" s="91"/>
      <c r="L15" s="27"/>
      <c r="M15" s="8"/>
    </row>
    <row r="16" spans="1:13" ht="51" customHeight="1">
      <c r="A16" s="2" t="s">
        <v>20</v>
      </c>
      <c r="B16" s="55" t="s">
        <v>72</v>
      </c>
      <c r="C16" s="56">
        <v>30000</v>
      </c>
      <c r="D16" s="56">
        <v>30000</v>
      </c>
      <c r="E16" s="57">
        <f t="shared" si="1"/>
        <v>100</v>
      </c>
      <c r="F16" s="58"/>
      <c r="G16" s="69" t="s">
        <v>84</v>
      </c>
      <c r="H16" s="59" t="s">
        <v>45</v>
      </c>
      <c r="I16" s="59">
        <v>1</v>
      </c>
      <c r="J16" s="59">
        <v>1</v>
      </c>
      <c r="K16" s="60">
        <f aca="true" t="shared" si="2" ref="K16:K21">J16/I16*100</f>
        <v>100</v>
      </c>
      <c r="L16" s="27" t="s">
        <v>64</v>
      </c>
      <c r="M16" s="8">
        <f>K16/E16*100</f>
        <v>100</v>
      </c>
    </row>
    <row r="17" spans="1:13" ht="51" customHeight="1">
      <c r="A17" s="2" t="s">
        <v>98</v>
      </c>
      <c r="B17" s="55" t="s">
        <v>93</v>
      </c>
      <c r="C17" s="56">
        <v>25000</v>
      </c>
      <c r="D17" s="56">
        <v>25000</v>
      </c>
      <c r="E17" s="57">
        <f t="shared" si="1"/>
        <v>100</v>
      </c>
      <c r="F17" s="58"/>
      <c r="G17" s="69" t="s">
        <v>84</v>
      </c>
      <c r="H17" s="59" t="s">
        <v>45</v>
      </c>
      <c r="I17" s="59">
        <v>1</v>
      </c>
      <c r="J17" s="59">
        <v>1</v>
      </c>
      <c r="K17" s="60">
        <f t="shared" si="2"/>
        <v>100</v>
      </c>
      <c r="L17" s="27" t="s">
        <v>64</v>
      </c>
      <c r="M17" s="8">
        <f>K17/E17*100</f>
        <v>100</v>
      </c>
    </row>
    <row r="18" spans="1:13" ht="62.25" customHeight="1">
      <c r="A18" s="2" t="s">
        <v>99</v>
      </c>
      <c r="B18" s="22" t="s">
        <v>92</v>
      </c>
      <c r="C18" s="48">
        <v>14362</v>
      </c>
      <c r="D18" s="48">
        <v>12088</v>
      </c>
      <c r="E18" s="23">
        <f t="shared" si="1"/>
        <v>84.16655061969085</v>
      </c>
      <c r="F18" s="24"/>
      <c r="G18" s="69" t="s">
        <v>84</v>
      </c>
      <c r="H18" s="26" t="s">
        <v>45</v>
      </c>
      <c r="I18" s="26">
        <v>1</v>
      </c>
      <c r="J18" s="26">
        <v>1</v>
      </c>
      <c r="K18" s="27">
        <v>84</v>
      </c>
      <c r="L18" s="27" t="s">
        <v>64</v>
      </c>
      <c r="M18" s="8">
        <v>84</v>
      </c>
    </row>
    <row r="19" spans="1:13" ht="62.25" customHeight="1">
      <c r="A19" s="2" t="s">
        <v>100</v>
      </c>
      <c r="B19" s="22" t="s">
        <v>96</v>
      </c>
      <c r="C19" s="48">
        <v>29840</v>
      </c>
      <c r="D19" s="48">
        <v>29840</v>
      </c>
      <c r="E19" s="23">
        <f>D19/C19*100</f>
        <v>100</v>
      </c>
      <c r="F19" s="24"/>
      <c r="G19" s="69" t="s">
        <v>84</v>
      </c>
      <c r="H19" s="26" t="s">
        <v>45</v>
      </c>
      <c r="I19" s="26">
        <v>1</v>
      </c>
      <c r="J19" s="26">
        <v>1</v>
      </c>
      <c r="K19" s="27">
        <f>J19/I19*100</f>
        <v>100</v>
      </c>
      <c r="L19" s="27" t="s">
        <v>64</v>
      </c>
      <c r="M19" s="8">
        <f>K19/E19*100</f>
        <v>100</v>
      </c>
    </row>
    <row r="20" spans="1:13" ht="62.25" customHeight="1">
      <c r="A20" s="2" t="s">
        <v>28</v>
      </c>
      <c r="B20" s="22" t="s">
        <v>97</v>
      </c>
      <c r="C20" s="48">
        <v>15400</v>
      </c>
      <c r="D20" s="48">
        <v>15400</v>
      </c>
      <c r="E20" s="23">
        <f>D20/C20*100</f>
        <v>100</v>
      </c>
      <c r="F20" s="24"/>
      <c r="G20" s="69" t="s">
        <v>84</v>
      </c>
      <c r="H20" s="26" t="s">
        <v>45</v>
      </c>
      <c r="I20" s="26">
        <v>3</v>
      </c>
      <c r="J20" s="26">
        <v>3</v>
      </c>
      <c r="K20" s="27">
        <f>J20/I20*100</f>
        <v>100</v>
      </c>
      <c r="L20" s="27" t="s">
        <v>64</v>
      </c>
      <c r="M20" s="8">
        <v>100</v>
      </c>
    </row>
    <row r="21" spans="1:13" ht="53.25" customHeight="1">
      <c r="A21" s="2" t="s">
        <v>29</v>
      </c>
      <c r="B21" s="22" t="s">
        <v>73</v>
      </c>
      <c r="C21" s="48">
        <v>85358</v>
      </c>
      <c r="D21" s="48">
        <v>85358</v>
      </c>
      <c r="E21" s="23">
        <f t="shared" si="1"/>
        <v>100</v>
      </c>
      <c r="F21" s="24"/>
      <c r="G21" s="69" t="s">
        <v>84</v>
      </c>
      <c r="H21" s="26" t="s">
        <v>45</v>
      </c>
      <c r="I21" s="26">
        <v>8</v>
      </c>
      <c r="J21" s="26">
        <v>8</v>
      </c>
      <c r="K21" s="27">
        <f t="shared" si="2"/>
        <v>100</v>
      </c>
      <c r="L21" s="27" t="s">
        <v>64</v>
      </c>
      <c r="M21" s="8">
        <f>K21/E21*100</f>
        <v>100</v>
      </c>
    </row>
    <row r="22" spans="1:73" s="32" customFormat="1" ht="38.25" customHeight="1">
      <c r="A22" s="28"/>
      <c r="B22" s="29" t="s">
        <v>44</v>
      </c>
      <c r="C22" s="41">
        <v>347908.68</v>
      </c>
      <c r="D22" s="41">
        <v>345634.68</v>
      </c>
      <c r="E22" s="31">
        <v>99.35</v>
      </c>
      <c r="F22" s="31"/>
      <c r="G22" s="72" t="s">
        <v>65</v>
      </c>
      <c r="H22" s="72"/>
      <c r="I22" s="72"/>
      <c r="J22" s="72"/>
      <c r="K22" s="30">
        <v>99.4</v>
      </c>
      <c r="L22" s="30"/>
      <c r="M22" s="30">
        <v>99.4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</row>
    <row r="23" spans="1:73" s="22" customFormat="1" ht="109.5" customHeight="1">
      <c r="A23" s="28" t="s">
        <v>26</v>
      </c>
      <c r="B23" s="16" t="s">
        <v>104</v>
      </c>
      <c r="C23" s="33"/>
      <c r="D23" s="33"/>
      <c r="E23" s="33"/>
      <c r="F23" s="33"/>
      <c r="G23" s="34"/>
      <c r="H23" s="33"/>
      <c r="I23" s="33"/>
      <c r="J23" s="33"/>
      <c r="K23" s="33"/>
      <c r="L23" s="19" t="s">
        <v>24</v>
      </c>
      <c r="M23" s="19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</row>
    <row r="24" spans="1:73" s="24" customFormat="1" ht="18.75" customHeight="1">
      <c r="A24" s="2"/>
      <c r="B24" s="84" t="s">
        <v>133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</row>
    <row r="25" spans="1:73" s="24" customFormat="1" ht="49.5" customHeight="1">
      <c r="A25" s="2"/>
      <c r="B25" s="76" t="s">
        <v>112</v>
      </c>
      <c r="C25" s="77"/>
      <c r="D25" s="77"/>
      <c r="E25" s="77"/>
      <c r="F25" s="77"/>
      <c r="G25" s="77"/>
      <c r="H25" s="77"/>
      <c r="I25" s="77"/>
      <c r="J25" s="77"/>
      <c r="K25" s="77"/>
      <c r="L25" s="71"/>
      <c r="M25" s="70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</row>
    <row r="26" spans="1:73" s="22" customFormat="1" ht="112.5" customHeight="1">
      <c r="A26" s="35" t="s">
        <v>27</v>
      </c>
      <c r="B26" s="36" t="s">
        <v>105</v>
      </c>
      <c r="C26" s="61">
        <v>52904.48</v>
      </c>
      <c r="D26" s="61">
        <v>52904.48</v>
      </c>
      <c r="E26" s="62">
        <v>100</v>
      </c>
      <c r="F26" s="7"/>
      <c r="G26" s="36" t="s">
        <v>113</v>
      </c>
      <c r="H26" s="7" t="s">
        <v>45</v>
      </c>
      <c r="I26" s="37">
        <v>1</v>
      </c>
      <c r="J26" s="37">
        <v>1</v>
      </c>
      <c r="K26" s="38">
        <v>100</v>
      </c>
      <c r="L26" s="27" t="s">
        <v>64</v>
      </c>
      <c r="M26" s="8">
        <v>100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</row>
    <row r="27" spans="1:73" s="22" customFormat="1" ht="112.5" customHeight="1">
      <c r="A27" s="35"/>
      <c r="B27" s="36" t="s">
        <v>136</v>
      </c>
      <c r="C27" s="61">
        <v>37884.17</v>
      </c>
      <c r="D27" s="61">
        <v>37884.17</v>
      </c>
      <c r="E27" s="62">
        <v>100</v>
      </c>
      <c r="F27" s="11"/>
      <c r="G27" s="36" t="s">
        <v>113</v>
      </c>
      <c r="H27" s="7" t="s">
        <v>45</v>
      </c>
      <c r="I27" s="23">
        <v>1</v>
      </c>
      <c r="J27" s="23">
        <v>1</v>
      </c>
      <c r="K27" s="38">
        <v>100</v>
      </c>
      <c r="L27" s="27" t="s">
        <v>64</v>
      </c>
      <c r="M27" s="8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</row>
    <row r="28" spans="1:73" s="22" customFormat="1" ht="112.5" customHeight="1">
      <c r="A28" s="35"/>
      <c r="B28" s="36" t="s">
        <v>107</v>
      </c>
      <c r="C28" s="61">
        <v>13239.26</v>
      </c>
      <c r="D28" s="61">
        <v>13239.26</v>
      </c>
      <c r="E28" s="62">
        <v>100</v>
      </c>
      <c r="F28" s="11"/>
      <c r="G28" s="36" t="s">
        <v>113</v>
      </c>
      <c r="H28" s="7" t="s">
        <v>45</v>
      </c>
      <c r="I28" s="23">
        <v>1</v>
      </c>
      <c r="J28" s="23">
        <v>1</v>
      </c>
      <c r="K28" s="38">
        <v>100</v>
      </c>
      <c r="L28" s="27" t="s">
        <v>64</v>
      </c>
      <c r="M28" s="8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</row>
    <row r="29" spans="1:73" s="22" customFormat="1" ht="109.5" customHeight="1">
      <c r="A29" s="35" t="s">
        <v>28</v>
      </c>
      <c r="B29" s="36" t="s">
        <v>106</v>
      </c>
      <c r="C29" s="61">
        <v>181020</v>
      </c>
      <c r="D29" s="47">
        <v>181020</v>
      </c>
      <c r="E29" s="62">
        <v>100</v>
      </c>
      <c r="F29" s="11"/>
      <c r="G29" s="36" t="s">
        <v>113</v>
      </c>
      <c r="H29" s="7" t="s">
        <v>45</v>
      </c>
      <c r="I29" s="23">
        <v>2</v>
      </c>
      <c r="J29" s="23">
        <v>2</v>
      </c>
      <c r="K29" s="38">
        <v>100</v>
      </c>
      <c r="L29" s="27" t="s">
        <v>64</v>
      </c>
      <c r="M29" s="8">
        <v>100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</row>
    <row r="30" spans="1:73" s="24" customFormat="1" ht="17.25" customHeight="1">
      <c r="A30" s="28"/>
      <c r="B30" s="29" t="s">
        <v>44</v>
      </c>
      <c r="C30" s="41">
        <v>285047.91</v>
      </c>
      <c r="D30" s="41">
        <v>285047.91</v>
      </c>
      <c r="E30" s="31">
        <f>D30/C30*100</f>
        <v>100</v>
      </c>
      <c r="F30" s="31"/>
      <c r="G30" s="72" t="s">
        <v>65</v>
      </c>
      <c r="H30" s="72"/>
      <c r="I30" s="72"/>
      <c r="J30" s="72"/>
      <c r="K30" s="30">
        <v>100</v>
      </c>
      <c r="L30" s="30"/>
      <c r="M30" s="30">
        <v>100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</row>
    <row r="31" spans="1:73" s="22" customFormat="1" ht="107.25" customHeight="1">
      <c r="A31" s="28" t="s">
        <v>43</v>
      </c>
      <c r="B31" s="67" t="s">
        <v>108</v>
      </c>
      <c r="C31" s="33"/>
      <c r="D31" s="33"/>
      <c r="E31" s="33"/>
      <c r="F31" s="33"/>
      <c r="G31" s="34"/>
      <c r="H31" s="33"/>
      <c r="I31" s="33"/>
      <c r="J31" s="33"/>
      <c r="K31" s="33"/>
      <c r="L31" s="19" t="s">
        <v>24</v>
      </c>
      <c r="M31" s="19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</row>
    <row r="32" spans="1:73" s="24" customFormat="1" ht="35.25" customHeight="1">
      <c r="A32" s="2"/>
      <c r="B32" s="73" t="s">
        <v>114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</row>
    <row r="33" spans="1:73" s="22" customFormat="1" ht="12" hidden="1">
      <c r="A33" s="2"/>
      <c r="B33" s="81" t="s">
        <v>68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</row>
    <row r="34" spans="1:73" s="22" customFormat="1" ht="65.25" customHeight="1" hidden="1">
      <c r="A34" s="35" t="s">
        <v>52</v>
      </c>
      <c r="B34" s="25" t="s">
        <v>69</v>
      </c>
      <c r="C34" s="12"/>
      <c r="D34" s="12"/>
      <c r="E34" s="23" t="e">
        <f>D34/C34*100</f>
        <v>#DIV/0!</v>
      </c>
      <c r="F34" s="7"/>
      <c r="G34" s="6" t="s">
        <v>12</v>
      </c>
      <c r="H34" s="40" t="s">
        <v>9</v>
      </c>
      <c r="I34" s="37"/>
      <c r="J34" s="37"/>
      <c r="K34" s="38" t="e">
        <f>J34/I34*100</f>
        <v>#DIV/0!</v>
      </c>
      <c r="L34" s="27" t="s">
        <v>64</v>
      </c>
      <c r="M34" s="8" t="e">
        <f>K34/E34*100</f>
        <v>#DIV/0!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</row>
    <row r="35" spans="1:73" s="22" customFormat="1" ht="24" hidden="1">
      <c r="A35" s="35"/>
      <c r="B35" s="25" t="s">
        <v>70</v>
      </c>
      <c r="C35" s="12"/>
      <c r="D35" s="12"/>
      <c r="E35" s="23" t="e">
        <f>D35/C35*100</f>
        <v>#DIV/0!</v>
      </c>
      <c r="F35" s="7"/>
      <c r="G35" s="6"/>
      <c r="H35" s="40"/>
      <c r="I35" s="37"/>
      <c r="J35" s="37"/>
      <c r="K35" s="38"/>
      <c r="L35" s="39"/>
      <c r="M35" s="8" t="e">
        <f>K35/E35*100</f>
        <v>#DIV/0!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</row>
    <row r="36" spans="1:73" s="22" customFormat="1" ht="48" customHeight="1">
      <c r="A36" s="2"/>
      <c r="B36" s="83" t="s">
        <v>75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</row>
    <row r="37" spans="1:73" s="22" customFormat="1" ht="130.5" customHeight="1">
      <c r="A37" s="2" t="s">
        <v>52</v>
      </c>
      <c r="B37" s="6" t="s">
        <v>76</v>
      </c>
      <c r="C37" s="47">
        <v>357896.92</v>
      </c>
      <c r="D37" s="47">
        <v>357896.92</v>
      </c>
      <c r="E37" s="7">
        <v>100</v>
      </c>
      <c r="F37" s="7"/>
      <c r="G37" s="6" t="s">
        <v>85</v>
      </c>
      <c r="H37" s="40" t="s">
        <v>11</v>
      </c>
      <c r="I37" s="37"/>
      <c r="J37" s="37"/>
      <c r="K37" s="38"/>
      <c r="L37" s="27" t="s">
        <v>64</v>
      </c>
      <c r="M37" s="8">
        <v>100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</row>
    <row r="38" spans="1:73" s="22" customFormat="1" ht="43.5" customHeight="1" hidden="1">
      <c r="A38" s="2"/>
      <c r="B38" s="81" t="s"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</row>
    <row r="39" spans="1:73" s="22" customFormat="1" ht="48" hidden="1">
      <c r="A39" s="35" t="s">
        <v>54</v>
      </c>
      <c r="B39" s="25" t="s">
        <v>1</v>
      </c>
      <c r="C39" s="12"/>
      <c r="D39" s="12"/>
      <c r="E39" s="23" t="e">
        <f>D39/C39*100</f>
        <v>#DIV/0!</v>
      </c>
      <c r="F39" s="7"/>
      <c r="G39" s="6" t="s">
        <v>13</v>
      </c>
      <c r="H39" s="40" t="s">
        <v>9</v>
      </c>
      <c r="I39" s="37"/>
      <c r="J39" s="37"/>
      <c r="K39" s="38" t="e">
        <f>J39/I39*100</f>
        <v>#DIV/0!</v>
      </c>
      <c r="L39" s="27" t="s">
        <v>64</v>
      </c>
      <c r="M39" s="8" t="e">
        <f>K39/E39*100</f>
        <v>#DIV/0!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</row>
    <row r="40" spans="1:73" s="22" customFormat="1" ht="48" hidden="1">
      <c r="A40" s="35" t="s">
        <v>21</v>
      </c>
      <c r="B40" s="25" t="s">
        <v>2</v>
      </c>
      <c r="C40" s="12"/>
      <c r="D40" s="12"/>
      <c r="E40" s="23" t="e">
        <f aca="true" t="shared" si="3" ref="E40:E46">D40/C40*100</f>
        <v>#DIV/0!</v>
      </c>
      <c r="F40" s="7"/>
      <c r="G40" s="6"/>
      <c r="H40" s="40"/>
      <c r="I40" s="37"/>
      <c r="J40" s="37"/>
      <c r="K40" s="38"/>
      <c r="L40" s="39"/>
      <c r="M40" s="8" t="e">
        <f>K40/E40*100</f>
        <v>#DIV/0!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</row>
    <row r="41" spans="1:73" s="22" customFormat="1" ht="60" hidden="1">
      <c r="A41" s="2" t="s">
        <v>67</v>
      </c>
      <c r="B41" s="42" t="s">
        <v>3</v>
      </c>
      <c r="C41" s="7"/>
      <c r="D41" s="7"/>
      <c r="E41" s="23" t="e">
        <f t="shared" si="3"/>
        <v>#DIV/0!</v>
      </c>
      <c r="F41" s="7"/>
      <c r="G41" s="6"/>
      <c r="H41" s="40"/>
      <c r="I41" s="37"/>
      <c r="J41" s="37"/>
      <c r="K41" s="38"/>
      <c r="L41" s="39"/>
      <c r="M41" s="8" t="e">
        <f>K41/E41*100</f>
        <v>#DIV/0!</v>
      </c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</row>
    <row r="42" spans="1:73" s="22" customFormat="1" ht="132">
      <c r="A42" s="2" t="s">
        <v>53</v>
      </c>
      <c r="B42" s="6" t="s">
        <v>101</v>
      </c>
      <c r="C42" s="47">
        <v>52096.2</v>
      </c>
      <c r="D42" s="47">
        <v>52096.2</v>
      </c>
      <c r="E42" s="7">
        <v>100</v>
      </c>
      <c r="F42" s="7"/>
      <c r="G42" s="6" t="s">
        <v>85</v>
      </c>
      <c r="H42" s="40" t="s">
        <v>11</v>
      </c>
      <c r="I42" s="37">
        <v>3</v>
      </c>
      <c r="J42" s="37">
        <v>3</v>
      </c>
      <c r="K42" s="38">
        <v>100</v>
      </c>
      <c r="L42" s="27" t="s">
        <v>64</v>
      </c>
      <c r="M42" s="8">
        <v>100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</row>
    <row r="43" spans="1:73" s="22" customFormat="1" ht="132">
      <c r="A43" s="2" t="s">
        <v>54</v>
      </c>
      <c r="B43" s="42" t="s">
        <v>110</v>
      </c>
      <c r="C43" s="47">
        <v>35000</v>
      </c>
      <c r="D43" s="47">
        <v>19100</v>
      </c>
      <c r="E43" s="23">
        <f t="shared" si="3"/>
        <v>54.57142857142857</v>
      </c>
      <c r="F43" s="7"/>
      <c r="G43" s="6" t="s">
        <v>85</v>
      </c>
      <c r="H43" s="40" t="s">
        <v>11</v>
      </c>
      <c r="I43" s="37">
        <v>3</v>
      </c>
      <c r="J43" s="37">
        <v>3</v>
      </c>
      <c r="K43" s="38">
        <v>100</v>
      </c>
      <c r="L43" s="27" t="s">
        <v>64</v>
      </c>
      <c r="M43" s="8">
        <v>55</v>
      </c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</row>
    <row r="44" spans="1:73" s="22" customFormat="1" ht="132">
      <c r="A44" s="2" t="s">
        <v>21</v>
      </c>
      <c r="B44" s="42" t="s">
        <v>109</v>
      </c>
      <c r="C44" s="47">
        <v>42000</v>
      </c>
      <c r="D44" s="47">
        <v>42000</v>
      </c>
      <c r="E44" s="23">
        <f t="shared" si="3"/>
        <v>100</v>
      </c>
      <c r="F44" s="7"/>
      <c r="G44" s="6" t="s">
        <v>85</v>
      </c>
      <c r="H44" s="40" t="s">
        <v>11</v>
      </c>
      <c r="I44" s="37">
        <v>12</v>
      </c>
      <c r="J44" s="37">
        <v>12</v>
      </c>
      <c r="K44" s="38">
        <v>100</v>
      </c>
      <c r="L44" s="27" t="s">
        <v>64</v>
      </c>
      <c r="M44" s="8">
        <f>K44/E44*100</f>
        <v>100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</row>
    <row r="45" spans="1:73" s="22" customFormat="1" ht="29.25" customHeight="1" hidden="1">
      <c r="A45" s="2"/>
      <c r="B45" s="79" t="s">
        <v>4</v>
      </c>
      <c r="C45" s="80"/>
      <c r="D45" s="80"/>
      <c r="E45" s="80"/>
      <c r="F45" s="80"/>
      <c r="G45" s="80"/>
      <c r="H45" s="80"/>
      <c r="I45" s="80"/>
      <c r="J45" s="80"/>
      <c r="K45" s="80"/>
      <c r="L45" s="39"/>
      <c r="M45" s="8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</row>
    <row r="46" spans="1:73" s="22" customFormat="1" ht="36" hidden="1">
      <c r="A46" s="2" t="s">
        <v>23</v>
      </c>
      <c r="B46" s="6" t="s">
        <v>5</v>
      </c>
      <c r="C46" s="7"/>
      <c r="D46" s="7"/>
      <c r="E46" s="23" t="e">
        <f t="shared" si="3"/>
        <v>#DIV/0!</v>
      </c>
      <c r="F46" s="7"/>
      <c r="G46" s="6"/>
      <c r="H46" s="40"/>
      <c r="I46" s="37"/>
      <c r="J46" s="37"/>
      <c r="K46" s="38"/>
      <c r="L46" s="39"/>
      <c r="M46" s="8" t="e">
        <f>K46/E46*100</f>
        <v>#DIV/0!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</row>
    <row r="47" spans="1:73" s="22" customFormat="1" ht="132">
      <c r="A47" s="2" t="s">
        <v>67</v>
      </c>
      <c r="B47" s="6" t="s">
        <v>77</v>
      </c>
      <c r="C47" s="47">
        <v>19750.91</v>
      </c>
      <c r="D47" s="47">
        <v>19750.91</v>
      </c>
      <c r="E47" s="23">
        <v>100</v>
      </c>
      <c r="F47" s="7"/>
      <c r="G47" s="6" t="s">
        <v>85</v>
      </c>
      <c r="H47" s="40" t="s">
        <v>11</v>
      </c>
      <c r="I47" s="37">
        <v>3</v>
      </c>
      <c r="J47" s="37">
        <v>3</v>
      </c>
      <c r="K47" s="38">
        <v>100</v>
      </c>
      <c r="L47" s="27" t="s">
        <v>64</v>
      </c>
      <c r="M47" s="8">
        <v>100</v>
      </c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</row>
    <row r="48" spans="1:73" s="22" customFormat="1" ht="126" customHeight="1">
      <c r="A48" s="2"/>
      <c r="B48" s="6" t="s">
        <v>111</v>
      </c>
      <c r="C48" s="47">
        <v>6130</v>
      </c>
      <c r="D48" s="47">
        <v>6130</v>
      </c>
      <c r="E48" s="23">
        <v>100</v>
      </c>
      <c r="F48" s="7"/>
      <c r="G48" s="6" t="s">
        <v>85</v>
      </c>
      <c r="H48" s="40" t="s">
        <v>11</v>
      </c>
      <c r="I48" s="37">
        <v>2</v>
      </c>
      <c r="J48" s="37">
        <v>2</v>
      </c>
      <c r="K48" s="38">
        <v>100</v>
      </c>
      <c r="L48" s="27" t="s">
        <v>64</v>
      </c>
      <c r="M48" s="8">
        <v>100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</row>
    <row r="49" spans="1:73" s="22" customFormat="1" ht="132">
      <c r="A49" s="2" t="s">
        <v>22</v>
      </c>
      <c r="B49" s="6" t="s">
        <v>134</v>
      </c>
      <c r="C49" s="47">
        <v>56641</v>
      </c>
      <c r="D49" s="47">
        <v>56641</v>
      </c>
      <c r="E49" s="23">
        <v>100</v>
      </c>
      <c r="F49" s="7"/>
      <c r="G49" s="6" t="s">
        <v>85</v>
      </c>
      <c r="H49" s="40" t="s">
        <v>11</v>
      </c>
      <c r="I49" s="37">
        <v>1</v>
      </c>
      <c r="J49" s="37">
        <v>1</v>
      </c>
      <c r="K49" s="38">
        <v>100</v>
      </c>
      <c r="L49" s="27" t="s">
        <v>64</v>
      </c>
      <c r="M49" s="8">
        <v>100</v>
      </c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</row>
    <row r="50" spans="1:73" s="22" customFormat="1" ht="132">
      <c r="A50" s="2" t="s">
        <v>102</v>
      </c>
      <c r="B50" s="6" t="s">
        <v>78</v>
      </c>
      <c r="C50" s="47">
        <v>22431</v>
      </c>
      <c r="D50" s="47">
        <v>22431</v>
      </c>
      <c r="E50" s="23">
        <v>100</v>
      </c>
      <c r="F50" s="7"/>
      <c r="G50" s="6" t="s">
        <v>85</v>
      </c>
      <c r="H50" s="40" t="s">
        <v>11</v>
      </c>
      <c r="I50" s="37">
        <v>5</v>
      </c>
      <c r="J50" s="37">
        <v>5</v>
      </c>
      <c r="K50" s="38">
        <v>100</v>
      </c>
      <c r="L50" s="27" t="s">
        <v>64</v>
      </c>
      <c r="M50" s="8">
        <v>100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</row>
    <row r="51" spans="1:73" s="22" customFormat="1" ht="25.5" customHeight="1">
      <c r="A51" s="2"/>
      <c r="B51" s="29" t="s">
        <v>44</v>
      </c>
      <c r="C51" s="63">
        <v>581946.03</v>
      </c>
      <c r="D51" s="63">
        <v>566046.03</v>
      </c>
      <c r="E51" s="41">
        <v>97.26</v>
      </c>
      <c r="F51" s="31"/>
      <c r="G51" s="72" t="s">
        <v>65</v>
      </c>
      <c r="H51" s="72"/>
      <c r="I51" s="72"/>
      <c r="J51" s="72"/>
      <c r="K51" s="41">
        <v>97.26</v>
      </c>
      <c r="L51" s="30"/>
      <c r="M51" s="41">
        <v>97.26</v>
      </c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</row>
    <row r="52" spans="1:13" ht="96">
      <c r="A52" s="28" t="s">
        <v>61</v>
      </c>
      <c r="B52" s="68" t="s">
        <v>115</v>
      </c>
      <c r="C52" s="33"/>
      <c r="D52" s="33"/>
      <c r="E52" s="43"/>
      <c r="F52" s="33"/>
      <c r="G52" s="34"/>
      <c r="H52" s="44"/>
      <c r="I52" s="44"/>
      <c r="J52" s="44"/>
      <c r="K52" s="33"/>
      <c r="L52" s="19" t="s">
        <v>24</v>
      </c>
      <c r="M52" s="19"/>
    </row>
    <row r="53" spans="1:13" ht="27.75" customHeight="1">
      <c r="A53" s="2"/>
      <c r="B53" s="73" t="s">
        <v>79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5"/>
    </row>
    <row r="54" spans="1:13" ht="39.75" customHeight="1">
      <c r="A54" s="2"/>
      <c r="B54" s="81" t="s">
        <v>80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57.75" customHeight="1">
      <c r="A55" s="2" t="s">
        <v>55</v>
      </c>
      <c r="B55" s="45" t="s">
        <v>81</v>
      </c>
      <c r="C55" s="47">
        <v>372600</v>
      </c>
      <c r="D55" s="47">
        <v>372600</v>
      </c>
      <c r="E55" s="7">
        <f>D55/C55*100</f>
        <v>100</v>
      </c>
      <c r="F55" s="7"/>
      <c r="G55" s="69" t="s">
        <v>86</v>
      </c>
      <c r="H55" s="40" t="s">
        <v>88</v>
      </c>
      <c r="I55" s="7">
        <v>5</v>
      </c>
      <c r="J55" s="7">
        <v>5</v>
      </c>
      <c r="K55" s="23">
        <f>J55/I55*100</f>
        <v>100</v>
      </c>
      <c r="L55" s="27" t="s">
        <v>64</v>
      </c>
      <c r="M55" s="8">
        <f>K55/E55*100</f>
        <v>100</v>
      </c>
    </row>
    <row r="56" spans="1:13" ht="57.75" customHeight="1">
      <c r="A56" s="2" t="s">
        <v>56</v>
      </c>
      <c r="B56" s="45" t="s">
        <v>94</v>
      </c>
      <c r="C56" s="47">
        <v>76800</v>
      </c>
      <c r="D56" s="47">
        <v>76800</v>
      </c>
      <c r="E56" s="7">
        <f>D56/C56*100</f>
        <v>100</v>
      </c>
      <c r="F56" s="7"/>
      <c r="G56" s="69" t="s">
        <v>86</v>
      </c>
      <c r="H56" s="40" t="s">
        <v>88</v>
      </c>
      <c r="I56" s="7">
        <v>3</v>
      </c>
      <c r="J56" s="7">
        <v>3</v>
      </c>
      <c r="K56" s="23">
        <f>J56/I56*100</f>
        <v>100</v>
      </c>
      <c r="L56" s="27" t="s">
        <v>64</v>
      </c>
      <c r="M56" s="8">
        <f>K56/E56*100</f>
        <v>100</v>
      </c>
    </row>
    <row r="57" spans="1:13" ht="60" customHeight="1" hidden="1">
      <c r="A57" s="2" t="s">
        <v>57</v>
      </c>
      <c r="B57" s="45" t="s">
        <v>58</v>
      </c>
      <c r="C57" s="7"/>
      <c r="D57" s="7"/>
      <c r="E57" s="7" t="e">
        <f>D57/C57*100</f>
        <v>#DIV/0!</v>
      </c>
      <c r="F57" s="7"/>
      <c r="G57" s="25" t="s">
        <v>59</v>
      </c>
      <c r="H57" s="40" t="s">
        <v>10</v>
      </c>
      <c r="I57" s="7"/>
      <c r="J57" s="7"/>
      <c r="K57" s="23" t="e">
        <f>J57/I57*100</f>
        <v>#DIV/0!</v>
      </c>
      <c r="L57" s="27"/>
      <c r="M57" s="8" t="e">
        <f>K57/E57*100</f>
        <v>#DIV/0!</v>
      </c>
    </row>
    <row r="58" spans="1:13" ht="135" customHeight="1">
      <c r="A58" s="2" t="s">
        <v>57</v>
      </c>
      <c r="B58" s="46" t="s">
        <v>116</v>
      </c>
      <c r="C58" s="47">
        <v>2119080.87</v>
      </c>
      <c r="D58" s="47">
        <v>760891.25</v>
      </c>
      <c r="E58" s="7">
        <v>35.9</v>
      </c>
      <c r="F58" s="7" t="s">
        <v>117</v>
      </c>
      <c r="G58" s="69" t="s">
        <v>86</v>
      </c>
      <c r="H58" s="40" t="s">
        <v>87</v>
      </c>
      <c r="I58" s="7">
        <v>800</v>
      </c>
      <c r="J58" s="7">
        <v>800</v>
      </c>
      <c r="K58" s="23">
        <v>35.9</v>
      </c>
      <c r="L58" s="27" t="s">
        <v>64</v>
      </c>
      <c r="M58" s="8">
        <v>35.9</v>
      </c>
    </row>
    <row r="59" spans="1:13" ht="71.25" customHeight="1">
      <c r="A59" s="2" t="s">
        <v>60</v>
      </c>
      <c r="B59" s="46" t="s">
        <v>118</v>
      </c>
      <c r="C59" s="47">
        <v>211310.5</v>
      </c>
      <c r="D59" s="47">
        <v>211310.5</v>
      </c>
      <c r="E59" s="7">
        <v>100</v>
      </c>
      <c r="F59" s="7"/>
      <c r="G59" s="69" t="s">
        <v>86</v>
      </c>
      <c r="H59" s="40" t="s">
        <v>89</v>
      </c>
      <c r="I59" s="7">
        <v>576</v>
      </c>
      <c r="J59" s="7">
        <v>576</v>
      </c>
      <c r="K59" s="23">
        <v>100</v>
      </c>
      <c r="L59" s="27" t="s">
        <v>64</v>
      </c>
      <c r="M59" s="8">
        <v>100</v>
      </c>
    </row>
    <row r="60" spans="1:13" ht="39.75" customHeight="1">
      <c r="A60" s="2"/>
      <c r="B60" s="29" t="s">
        <v>44</v>
      </c>
      <c r="C60" s="63">
        <v>2779791.37</v>
      </c>
      <c r="D60" s="63">
        <v>1421601.75</v>
      </c>
      <c r="E60" s="41">
        <f>D60/C60*100</f>
        <v>51.140591532953785</v>
      </c>
      <c r="F60" s="31" t="s">
        <v>125</v>
      </c>
      <c r="G60" s="72" t="s">
        <v>65</v>
      </c>
      <c r="H60" s="72"/>
      <c r="I60" s="72"/>
      <c r="J60" s="72"/>
      <c r="K60" s="41">
        <v>51.14</v>
      </c>
      <c r="L60" s="30"/>
      <c r="M60" s="41">
        <v>51.14</v>
      </c>
    </row>
    <row r="61" ht="0.75" customHeight="1"/>
    <row r="62" spans="1:13" ht="96">
      <c r="A62" s="28" t="s">
        <v>62</v>
      </c>
      <c r="B62" s="16" t="s">
        <v>119</v>
      </c>
      <c r="C62" s="33"/>
      <c r="D62" s="33"/>
      <c r="E62" s="33"/>
      <c r="F62" s="33"/>
      <c r="G62" s="34"/>
      <c r="H62" s="33"/>
      <c r="I62" s="33"/>
      <c r="J62" s="33"/>
      <c r="K62" s="33"/>
      <c r="L62" s="19" t="s">
        <v>24</v>
      </c>
      <c r="M62" s="19"/>
    </row>
    <row r="63" spans="1:13" ht="31.5" customHeight="1">
      <c r="A63" s="2"/>
      <c r="B63" s="73" t="s">
        <v>135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5"/>
    </row>
    <row r="64" spans="1:13" ht="38.25" customHeight="1">
      <c r="A64" s="2"/>
      <c r="B64" s="76" t="s">
        <v>95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8"/>
    </row>
    <row r="65" spans="1:13" ht="72">
      <c r="A65" s="35" t="s">
        <v>30</v>
      </c>
      <c r="B65" s="36" t="s">
        <v>121</v>
      </c>
      <c r="C65" s="61">
        <v>27535.69</v>
      </c>
      <c r="D65" s="61">
        <v>27535.69</v>
      </c>
      <c r="E65" s="62">
        <v>100</v>
      </c>
      <c r="F65" s="7"/>
      <c r="G65" s="36" t="s">
        <v>122</v>
      </c>
      <c r="H65" s="7" t="s">
        <v>45</v>
      </c>
      <c r="I65" s="37">
        <v>1</v>
      </c>
      <c r="J65" s="37">
        <v>1</v>
      </c>
      <c r="K65" s="38">
        <v>100</v>
      </c>
      <c r="L65" s="27" t="s">
        <v>64</v>
      </c>
      <c r="M65" s="8">
        <v>100</v>
      </c>
    </row>
    <row r="66" spans="1:13" ht="37.5" customHeight="1">
      <c r="A66" s="35"/>
      <c r="B66" s="36" t="s">
        <v>124</v>
      </c>
      <c r="C66" s="61">
        <v>12000</v>
      </c>
      <c r="D66" s="61">
        <v>12000</v>
      </c>
      <c r="E66" s="62">
        <v>100</v>
      </c>
      <c r="F66" s="7"/>
      <c r="G66" s="36" t="s">
        <v>122</v>
      </c>
      <c r="H66" s="7" t="s">
        <v>45</v>
      </c>
      <c r="I66" s="37">
        <v>1</v>
      </c>
      <c r="J66" s="37">
        <v>1</v>
      </c>
      <c r="K66" s="38">
        <v>100</v>
      </c>
      <c r="L66" s="27" t="s">
        <v>64</v>
      </c>
      <c r="M66" s="8">
        <v>100</v>
      </c>
    </row>
    <row r="67" spans="1:13" ht="48" customHeight="1">
      <c r="A67" s="35"/>
      <c r="B67" s="36" t="s">
        <v>126</v>
      </c>
      <c r="C67" s="61">
        <v>52892.6</v>
      </c>
      <c r="D67" s="61">
        <v>52892.6</v>
      </c>
      <c r="E67" s="62">
        <v>100</v>
      </c>
      <c r="F67" s="7"/>
      <c r="G67" s="36" t="s">
        <v>122</v>
      </c>
      <c r="H67" s="7" t="s">
        <v>45</v>
      </c>
      <c r="I67" s="37">
        <v>1</v>
      </c>
      <c r="J67" s="37">
        <v>1</v>
      </c>
      <c r="K67" s="38">
        <v>100</v>
      </c>
      <c r="L67" s="27" t="s">
        <v>64</v>
      </c>
      <c r="M67" s="8">
        <v>100</v>
      </c>
    </row>
    <row r="68" spans="1:13" ht="48" customHeight="1">
      <c r="A68" s="35"/>
      <c r="B68" s="36" t="s">
        <v>127</v>
      </c>
      <c r="C68" s="61">
        <v>23760</v>
      </c>
      <c r="D68" s="61">
        <v>23760</v>
      </c>
      <c r="E68" s="62">
        <v>100</v>
      </c>
      <c r="F68" s="7"/>
      <c r="G68" s="36" t="s">
        <v>122</v>
      </c>
      <c r="H68" s="7" t="s">
        <v>45</v>
      </c>
      <c r="I68" s="37">
        <v>1</v>
      </c>
      <c r="J68" s="37">
        <v>1</v>
      </c>
      <c r="K68" s="38">
        <v>100</v>
      </c>
      <c r="L68" s="27" t="s">
        <v>64</v>
      </c>
      <c r="M68" s="8">
        <v>100</v>
      </c>
    </row>
    <row r="69" spans="1:13" ht="72">
      <c r="A69" s="35" t="s">
        <v>31</v>
      </c>
      <c r="B69" s="36" t="s">
        <v>120</v>
      </c>
      <c r="C69" s="61">
        <v>56500</v>
      </c>
      <c r="D69" s="61">
        <v>56500</v>
      </c>
      <c r="E69" s="62">
        <v>100</v>
      </c>
      <c r="F69" s="7"/>
      <c r="G69" s="36" t="s">
        <v>123</v>
      </c>
      <c r="H69" s="7" t="s">
        <v>45</v>
      </c>
      <c r="I69" s="37">
        <v>2</v>
      </c>
      <c r="J69" s="37">
        <v>2</v>
      </c>
      <c r="K69" s="38">
        <v>100</v>
      </c>
      <c r="L69" s="27" t="s">
        <v>64</v>
      </c>
      <c r="M69" s="8">
        <v>100</v>
      </c>
    </row>
    <row r="70" spans="1:13" ht="12" customHeight="1">
      <c r="A70" s="28"/>
      <c r="B70" s="29" t="s">
        <v>44</v>
      </c>
      <c r="C70" s="41">
        <v>172688.29</v>
      </c>
      <c r="D70" s="41">
        <v>172688.29</v>
      </c>
      <c r="E70" s="31">
        <f>D70/C70*100</f>
        <v>100</v>
      </c>
      <c r="F70" s="31"/>
      <c r="G70" s="72" t="s">
        <v>65</v>
      </c>
      <c r="H70" s="72"/>
      <c r="I70" s="72"/>
      <c r="J70" s="72"/>
      <c r="K70" s="30">
        <v>100</v>
      </c>
      <c r="L70" s="30"/>
      <c r="M70" s="30">
        <v>100</v>
      </c>
    </row>
    <row r="71" spans="2:13" ht="84">
      <c r="B71" s="16" t="s">
        <v>128</v>
      </c>
      <c r="C71" s="33"/>
      <c r="D71" s="33"/>
      <c r="E71" s="33"/>
      <c r="F71" s="33"/>
      <c r="G71" s="34"/>
      <c r="H71" s="33"/>
      <c r="I71" s="33"/>
      <c r="J71" s="33"/>
      <c r="K71" s="33"/>
      <c r="L71" s="19" t="s">
        <v>24</v>
      </c>
      <c r="M71" s="19"/>
    </row>
    <row r="72" spans="2:13" ht="60">
      <c r="B72" s="36" t="s">
        <v>129</v>
      </c>
      <c r="C72" s="1">
        <v>299581.36</v>
      </c>
      <c r="D72" s="1">
        <v>299581.36</v>
      </c>
      <c r="E72" s="62">
        <v>100</v>
      </c>
      <c r="G72" s="36" t="s">
        <v>131</v>
      </c>
      <c r="H72" s="7" t="s">
        <v>45</v>
      </c>
      <c r="I72" s="37">
        <v>1</v>
      </c>
      <c r="J72" s="37">
        <v>1</v>
      </c>
      <c r="K72" s="38">
        <v>100</v>
      </c>
      <c r="L72" s="27" t="s">
        <v>64</v>
      </c>
      <c r="M72" s="8">
        <v>100</v>
      </c>
    </row>
    <row r="73" spans="2:13" ht="87.75" customHeight="1">
      <c r="B73" s="36" t="s">
        <v>130</v>
      </c>
      <c r="C73" s="1">
        <v>5600</v>
      </c>
      <c r="D73" s="1">
        <v>5600</v>
      </c>
      <c r="E73" s="1">
        <v>100</v>
      </c>
      <c r="G73" s="36" t="s">
        <v>131</v>
      </c>
      <c r="H73" s="7" t="s">
        <v>45</v>
      </c>
      <c r="I73" s="37">
        <v>1</v>
      </c>
      <c r="J73" s="37">
        <v>1</v>
      </c>
      <c r="K73" s="38">
        <v>100</v>
      </c>
      <c r="L73" s="27" t="s">
        <v>64</v>
      </c>
      <c r="M73" s="8">
        <v>100</v>
      </c>
    </row>
    <row r="74" spans="2:13" ht="12">
      <c r="B74" s="29" t="s">
        <v>44</v>
      </c>
      <c r="C74" s="1">
        <v>3051581.36</v>
      </c>
      <c r="D74" s="1">
        <v>3051581.36</v>
      </c>
      <c r="E74" s="1">
        <v>100</v>
      </c>
      <c r="G74" s="72" t="s">
        <v>65</v>
      </c>
      <c r="H74" s="72"/>
      <c r="I74" s="72"/>
      <c r="J74" s="72"/>
      <c r="K74" s="30">
        <v>100</v>
      </c>
      <c r="M74" s="30">
        <v>100</v>
      </c>
    </row>
  </sheetData>
  <sheetProtection/>
  <mergeCells count="32">
    <mergeCell ref="G74:J74"/>
    <mergeCell ref="C1:J1"/>
    <mergeCell ref="A3:A5"/>
    <mergeCell ref="B3:B5"/>
    <mergeCell ref="C3:E4"/>
    <mergeCell ref="F3:F5"/>
    <mergeCell ref="G3:L3"/>
    <mergeCell ref="G4:G5"/>
    <mergeCell ref="H4:H5"/>
    <mergeCell ref="I4:J4"/>
    <mergeCell ref="K4:K5"/>
    <mergeCell ref="L4:L5"/>
    <mergeCell ref="B10:K10"/>
    <mergeCell ref="G22:J22"/>
    <mergeCell ref="B15:K15"/>
    <mergeCell ref="B9:M9"/>
    <mergeCell ref="M3:M5"/>
    <mergeCell ref="B33:M33"/>
    <mergeCell ref="B36:M36"/>
    <mergeCell ref="B25:K25"/>
    <mergeCell ref="B32:M32"/>
    <mergeCell ref="B24:M24"/>
    <mergeCell ref="B38:M38"/>
    <mergeCell ref="G30:J30"/>
    <mergeCell ref="G70:J70"/>
    <mergeCell ref="B63:M63"/>
    <mergeCell ref="B64:M64"/>
    <mergeCell ref="B53:M53"/>
    <mergeCell ref="B45:K45"/>
    <mergeCell ref="G51:J51"/>
    <mergeCell ref="B54:M54"/>
    <mergeCell ref="G60:J6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ekonom3</dc:creator>
  <cp:keywords/>
  <dc:description/>
  <cp:lastModifiedBy>Администратор</cp:lastModifiedBy>
  <cp:lastPrinted>2020-01-13T11:39:52Z</cp:lastPrinted>
  <dcterms:created xsi:type="dcterms:W3CDTF">2011-02-19T07:34:40Z</dcterms:created>
  <dcterms:modified xsi:type="dcterms:W3CDTF">2020-09-25T04:46:08Z</dcterms:modified>
  <cp:category/>
  <cp:version/>
  <cp:contentType/>
  <cp:contentStatus/>
</cp:coreProperties>
</file>